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-120" yWindow="-120" windowWidth="24240" windowHeight="13140" tabRatio="611"/>
  </bookViews>
  <sheets>
    <sheet name="ist-fin" sheetId="79" r:id="rId1"/>
  </sheets>
  <definedNames>
    <definedName name="_xlnm.Print_Area" localSheetId="0">'ist-fin'!$A$1:$L$31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79"/>
  <c r="J23"/>
  <c r="J22" s="1"/>
  <c r="J17" s="1"/>
  <c r="J11" s="1"/>
  <c r="J10" s="1"/>
  <c r="J20"/>
  <c r="J19" s="1"/>
  <c r="J18" s="1"/>
  <c r="K12" l="1"/>
  <c r="K13"/>
  <c r="K14"/>
  <c r="K15"/>
  <c r="K16"/>
  <c r="K21"/>
  <c r="K25"/>
  <c r="L24"/>
  <c r="L23" s="1"/>
  <c r="L22" s="1"/>
  <c r="L17" s="1"/>
  <c r="L11" s="1"/>
  <c r="L10" s="1"/>
  <c r="L20"/>
  <c r="L19" l="1"/>
  <c r="K20"/>
  <c r="K22" l="1"/>
  <c r="K23"/>
  <c r="K24"/>
  <c r="L18"/>
  <c r="K18" s="1"/>
  <c r="K19"/>
  <c r="K17" l="1"/>
  <c r="K10" l="1"/>
  <c r="K11"/>
</calcChain>
</file>

<file path=xl/sharedStrings.xml><?xml version="1.0" encoding="utf-8"?>
<sst xmlns="http://schemas.openxmlformats.org/spreadsheetml/2006/main" count="161" uniqueCount="51">
  <si>
    <t>Коды классификации источников финансирования дефицита бюджета</t>
  </si>
  <si>
    <t>0000</t>
  </si>
  <si>
    <t>01</t>
  </si>
  <si>
    <t>05</t>
  </si>
  <si>
    <t>Администратор</t>
  </si>
  <si>
    <t xml:space="preserve">Наименование показателя 
</t>
  </si>
  <si>
    <t>Группа</t>
  </si>
  <si>
    <t>Подгруппа</t>
  </si>
  <si>
    <t>Статья</t>
  </si>
  <si>
    <t>Подстатья</t>
  </si>
  <si>
    <t>Элемент</t>
  </si>
  <si>
    <t>Вид источников</t>
  </si>
  <si>
    <t>Классификация операций сектора государственного управления</t>
  </si>
  <si>
    <t>000</t>
  </si>
  <si>
    <t>00</t>
  </si>
  <si>
    <t>90</t>
  </si>
  <si>
    <t>Изменение остатков средств на счетах по учету средств бюджета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</si>
  <si>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</si>
  <si>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</si>
  <si>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</si>
  <si>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600</t>
  </si>
  <si>
    <t>02</t>
  </si>
  <si>
    <t>610</t>
  </si>
  <si>
    <t>Источники финансирования дефицита бюджета - всего</t>
  </si>
  <si>
    <t>Увеличение остатков средств бюджетов</t>
  </si>
  <si>
    <t>500</t>
  </si>
  <si>
    <t>Увеличение прочих остатков средств бюджетов</t>
  </si>
  <si>
    <t>Увеличение прочих остатков денежных средств бюджетов</t>
  </si>
  <si>
    <t>510</t>
  </si>
  <si>
    <t>13</t>
  </si>
  <si>
    <t>Увеличение прочих остатков денежных средств бюджетов городских поселений</t>
  </si>
  <si>
    <t>Уменьшение прочих остатков денежных средств бюджетов городских поселений</t>
  </si>
  <si>
    <t>038</t>
  </si>
  <si>
    <t>ИСТОЧНИКИ ВНУТРЕННЕГО ФИНАНСИРОВАНИЯ  ДЕФИЦИТОВ БЮДЖЕТОВ</t>
  </si>
  <si>
    <t>03</t>
  </si>
  <si>
    <t>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</si>
  <si>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</si>
  <si>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800</t>
  </si>
  <si>
    <t>710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</si>
  <si>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</si>
  <si>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810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</si>
  <si>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</si>
  <si>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</si>
  <si>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Бюджетные  кредиты  из  других  бюджетов  бюджетной  системы Российской Федерации в валюте Российской Федерации</t>
  </si>
  <si>
    <t>тыс.руб.</t>
  </si>
  <si>
    <t>Утверждено</t>
  </si>
  <si>
    <t>Сумма на 2024 год</t>
  </si>
  <si>
    <t>Поправки</t>
  </si>
  <si>
    <t>Сумма с поправками на 2024 год</t>
  </si>
  <si>
    <t>Источники финансирования дефицита бюджета муниципального образования - поселок городского типа Колпна
Колпнянского района Орловской области на 2024 год</t>
  </si>
  <si>
    <t>Приложение № 1    к Решению Колпнянского поселкового Совета народных депутатов  "12" декабря 2024 г. № 69  «О внесении изменений в Решение Колпнянского поселкового Совета народных депутатов от "12" декабря 2023 г. № 51 "О бюджете муниципального образования - поселок городского типа Колпна Колпнянского района Орловской области на 2024 год и плановый период 2025 и 2026 годов»</t>
  </si>
</sst>
</file>

<file path=xl/styles.xml><?xml version="1.0" encoding="utf-8"?>
<styleSheet xmlns="http://schemas.openxmlformats.org/spreadsheetml/2006/main">
  <numFmts count="2">
    <numFmt numFmtId="164" formatCode="_-* #,##0_р_._-;\-* #,##0_р_._-;_-* &quot;-&quot;_р_._-;_-@_-"/>
    <numFmt numFmtId="165" formatCode="_-* #,##0.00_р_._-;\-* #,##0.00_р_._-;_-* &quot;-&quot;??_р_._-;_-@_-"/>
  </numFmts>
  <fonts count="12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8"/>
      <name val="Arial Narrow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 applyFill="1"/>
    <xf numFmtId="49" fontId="5" fillId="0" borderId="0" xfId="0" applyNumberFormat="1" applyFont="1" applyFill="1"/>
    <xf numFmtId="49" fontId="3" fillId="0" borderId="0" xfId="0" applyNumberFormat="1" applyFont="1" applyFill="1" applyBorder="1" applyAlignment="1">
      <alignment horizontal="center"/>
    </xf>
    <xf numFmtId="0" fontId="7" fillId="0" borderId="0" xfId="0" applyFont="1" applyFill="1"/>
    <xf numFmtId="0" fontId="3" fillId="0" borderId="0" xfId="0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textRotation="90"/>
    </xf>
    <xf numFmtId="0" fontId="4" fillId="0" borderId="0" xfId="0" applyFont="1" applyFill="1" applyAlignment="1">
      <alignment horizontal="justify" wrapText="1"/>
    </xf>
    <xf numFmtId="0" fontId="11" fillId="0" borderId="0" xfId="0" applyFont="1" applyFill="1"/>
    <xf numFmtId="0" fontId="1" fillId="0" borderId="0" xfId="0" applyFont="1" applyFill="1"/>
    <xf numFmtId="49" fontId="10" fillId="0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0" xfId="0" applyFont="1" applyFill="1"/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justify" vertical="top" wrapText="1"/>
    </xf>
    <xf numFmtId="0" fontId="2" fillId="0" borderId="0" xfId="0" applyFont="1" applyFill="1"/>
    <xf numFmtId="0" fontId="8" fillId="0" borderId="0" xfId="0" applyFont="1" applyFill="1" applyAlignment="1">
      <alignment vertical="top" wrapText="1"/>
    </xf>
    <xf numFmtId="49" fontId="0" fillId="0" borderId="0" xfId="0" applyNumberFormat="1" applyFill="1"/>
    <xf numFmtId="49" fontId="0" fillId="0" borderId="0" xfId="0" applyNumberFormat="1" applyFill="1" applyAlignment="1">
      <alignment horizontal="right"/>
    </xf>
    <xf numFmtId="49" fontId="10" fillId="0" borderId="8" xfId="0" applyNumberFormat="1" applyFont="1" applyFill="1" applyBorder="1" applyAlignment="1">
      <alignment horizontal="center" wrapText="1"/>
    </xf>
    <xf numFmtId="49" fontId="10" fillId="0" borderId="9" xfId="0" applyNumberFormat="1" applyFont="1" applyFill="1" applyBorder="1" applyAlignment="1">
      <alignment horizontal="center" wrapText="1"/>
    </xf>
    <xf numFmtId="49" fontId="10" fillId="0" borderId="10" xfId="0" applyNumberFormat="1" applyFont="1" applyFill="1" applyBorder="1" applyAlignment="1">
      <alignment horizontal="center" wrapText="1"/>
    </xf>
    <xf numFmtId="49" fontId="10" fillId="0" borderId="11" xfId="0" applyNumberFormat="1" applyFont="1" applyFill="1" applyBorder="1" applyAlignment="1">
      <alignment horizontal="center" wrapText="1"/>
    </xf>
    <xf numFmtId="49" fontId="10" fillId="0" borderId="7" xfId="0" applyNumberFormat="1" applyFont="1" applyFill="1" applyBorder="1" applyAlignment="1">
      <alignment horizontal="center" wrapText="1"/>
    </xf>
    <xf numFmtId="49" fontId="10" fillId="0" borderId="12" xfId="0" applyNumberFormat="1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textRotation="90" wrapText="1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 textRotation="90" wrapText="1"/>
    </xf>
    <xf numFmtId="49" fontId="10" fillId="0" borderId="6" xfId="0" applyNumberFormat="1" applyFont="1" applyFill="1" applyBorder="1" applyAlignment="1">
      <alignment horizontal="center" vertical="center" textRotation="90" wrapText="1"/>
    </xf>
    <xf numFmtId="0" fontId="0" fillId="0" borderId="4" xfId="0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</cellXfs>
  <cellStyles count="3">
    <cellStyle name="Обычный" xfId="0" builtinId="0"/>
    <cellStyle name="Тысячи [0]_Лист1" xfId="1"/>
    <cellStyle name="Тысячи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"/>
  <dimension ref="A1:O43"/>
  <sheetViews>
    <sheetView showGridLines="0" tabSelected="1" view="pageBreakPreview" zoomScaleNormal="115" zoomScaleSheetLayoutView="100" workbookViewId="0">
      <selection activeCell="J1" sqref="J1:L1"/>
    </sheetView>
  </sheetViews>
  <sheetFormatPr defaultRowHeight="12.75"/>
  <cols>
    <col min="1" max="1" width="47" style="1" customWidth="1"/>
    <col min="2" max="2" width="4.42578125" style="1" customWidth="1"/>
    <col min="3" max="4" width="2.28515625" style="1" customWidth="1"/>
    <col min="5" max="6" width="2.28515625" style="2" customWidth="1"/>
    <col min="7" max="7" width="2.28515625" style="1" customWidth="1"/>
    <col min="8" max="8" width="4.140625" style="1" customWidth="1"/>
    <col min="9" max="9" width="10.140625" style="1" customWidth="1"/>
    <col min="10" max="10" width="18.42578125" style="1" customWidth="1"/>
    <col min="11" max="11" width="18.140625" style="1" customWidth="1"/>
    <col min="12" max="12" width="18.42578125" style="1" hidden="1" customWidth="1"/>
    <col min="13" max="16384" width="9.140625" style="1"/>
  </cols>
  <sheetData>
    <row r="1" spans="1:15" s="4" customFormat="1" ht="131.25" customHeight="1">
      <c r="A1" s="11"/>
      <c r="B1" s="20"/>
      <c r="C1" s="20"/>
      <c r="D1" s="20"/>
      <c r="E1" s="20"/>
      <c r="J1" s="34" t="s">
        <v>50</v>
      </c>
      <c r="K1" s="34"/>
      <c r="L1" s="34"/>
      <c r="M1" s="22"/>
      <c r="N1" s="22"/>
      <c r="O1" s="22"/>
    </row>
    <row r="2" spans="1:15" ht="35.25" customHeight="1">
      <c r="A2" s="35" t="s">
        <v>49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5" ht="2.25" customHeight="1">
      <c r="B3" s="2"/>
      <c r="C3" s="2"/>
      <c r="D3" s="2"/>
      <c r="G3" s="2"/>
      <c r="H3" s="2"/>
      <c r="I3" s="2"/>
      <c r="J3" s="2"/>
      <c r="K3" s="2"/>
      <c r="L3" s="23"/>
    </row>
    <row r="4" spans="1:15" ht="19.5" hidden="1" customHeight="1">
      <c r="B4" s="2"/>
      <c r="C4" s="2"/>
      <c r="D4" s="2"/>
      <c r="G4" s="2"/>
      <c r="H4" s="2"/>
      <c r="I4" s="2"/>
      <c r="J4" s="2"/>
      <c r="K4" s="2"/>
      <c r="L4" s="23"/>
    </row>
    <row r="5" spans="1:15" ht="19.5" customHeight="1">
      <c r="B5" s="2"/>
      <c r="C5" s="2"/>
      <c r="D5" s="2"/>
      <c r="G5" s="2"/>
      <c r="H5" s="2"/>
      <c r="I5" s="2"/>
      <c r="J5" s="2"/>
      <c r="K5" s="2"/>
      <c r="L5" s="24" t="s">
        <v>44</v>
      </c>
    </row>
    <row r="6" spans="1:15" ht="13.5" customHeight="1">
      <c r="A6" s="31" t="s">
        <v>5</v>
      </c>
      <c r="B6" s="25" t="s">
        <v>0</v>
      </c>
      <c r="C6" s="26"/>
      <c r="D6" s="26"/>
      <c r="E6" s="26"/>
      <c r="F6" s="26"/>
      <c r="G6" s="26"/>
      <c r="H6" s="26"/>
      <c r="I6" s="27"/>
      <c r="J6" s="43" t="s">
        <v>45</v>
      </c>
      <c r="K6" s="44"/>
      <c r="L6" s="45"/>
    </row>
    <row r="7" spans="1:15" s="13" customFormat="1" ht="29.25" customHeight="1">
      <c r="A7" s="32"/>
      <c r="B7" s="28"/>
      <c r="C7" s="29"/>
      <c r="D7" s="29"/>
      <c r="E7" s="29"/>
      <c r="F7" s="29"/>
      <c r="G7" s="29"/>
      <c r="H7" s="29"/>
      <c r="I7" s="30"/>
      <c r="J7" s="36" t="s">
        <v>46</v>
      </c>
      <c r="K7" s="36" t="s">
        <v>47</v>
      </c>
      <c r="L7" s="36" t="s">
        <v>48</v>
      </c>
    </row>
    <row r="8" spans="1:15" s="13" customFormat="1" ht="12.75" customHeight="1">
      <c r="A8" s="32"/>
      <c r="B8" s="37" t="s">
        <v>4</v>
      </c>
      <c r="C8" s="37" t="s">
        <v>6</v>
      </c>
      <c r="D8" s="37" t="s">
        <v>7</v>
      </c>
      <c r="E8" s="38" t="s">
        <v>8</v>
      </c>
      <c r="F8" s="39"/>
      <c r="G8" s="40"/>
      <c r="H8" s="37" t="s">
        <v>11</v>
      </c>
      <c r="I8" s="41" t="s">
        <v>12</v>
      </c>
      <c r="J8" s="36"/>
      <c r="K8" s="36"/>
      <c r="L8" s="36"/>
    </row>
    <row r="9" spans="1:15" s="13" customFormat="1" ht="101.25" customHeight="1">
      <c r="A9" s="33"/>
      <c r="B9" s="37"/>
      <c r="C9" s="37"/>
      <c r="D9" s="37"/>
      <c r="E9" s="14"/>
      <c r="F9" s="10" t="s">
        <v>9</v>
      </c>
      <c r="G9" s="10" t="s">
        <v>10</v>
      </c>
      <c r="H9" s="37"/>
      <c r="I9" s="42"/>
      <c r="J9" s="36"/>
      <c r="K9" s="36"/>
      <c r="L9" s="36"/>
    </row>
    <row r="10" spans="1:15" s="17" customFormat="1" ht="27.75" customHeight="1">
      <c r="A10" s="9" t="s">
        <v>23</v>
      </c>
      <c r="B10" s="16" t="s">
        <v>32</v>
      </c>
      <c r="C10" s="6" t="s">
        <v>15</v>
      </c>
      <c r="D10" s="6" t="s">
        <v>14</v>
      </c>
      <c r="E10" s="6" t="s">
        <v>14</v>
      </c>
      <c r="F10" s="6" t="s">
        <v>14</v>
      </c>
      <c r="G10" s="6" t="s">
        <v>14</v>
      </c>
      <c r="H10" s="18" t="s">
        <v>1</v>
      </c>
      <c r="I10" s="19" t="s">
        <v>13</v>
      </c>
      <c r="J10" s="8">
        <f>J11</f>
        <v>22276.100000000002</v>
      </c>
      <c r="K10" s="8">
        <f>L10-J10</f>
        <v>0</v>
      </c>
      <c r="L10" s="8">
        <f>L11</f>
        <v>22276.100000000002</v>
      </c>
    </row>
    <row r="11" spans="1:15" s="17" customFormat="1" ht="27.75" customHeight="1">
      <c r="A11" s="9" t="s">
        <v>33</v>
      </c>
      <c r="B11" s="16" t="s">
        <v>32</v>
      </c>
      <c r="C11" s="6" t="s">
        <v>2</v>
      </c>
      <c r="D11" s="6" t="s">
        <v>14</v>
      </c>
      <c r="E11" s="6" t="s">
        <v>14</v>
      </c>
      <c r="F11" s="6" t="s">
        <v>14</v>
      </c>
      <c r="G11" s="6" t="s">
        <v>14</v>
      </c>
      <c r="H11" s="18" t="s">
        <v>1</v>
      </c>
      <c r="I11" s="19" t="s">
        <v>13</v>
      </c>
      <c r="J11" s="8">
        <f>J12+J17</f>
        <v>22276.100000000002</v>
      </c>
      <c r="K11" s="8">
        <f t="shared" ref="K11:K25" si="0">L11-J11</f>
        <v>0</v>
      </c>
      <c r="L11" s="8">
        <f>L12+L17</f>
        <v>22276.100000000002</v>
      </c>
    </row>
    <row r="12" spans="1:15" s="17" customFormat="1" ht="27.75" customHeight="1">
      <c r="A12" s="9" t="s">
        <v>43</v>
      </c>
      <c r="B12" s="16" t="s">
        <v>32</v>
      </c>
      <c r="C12" s="6" t="s">
        <v>2</v>
      </c>
      <c r="D12" s="6" t="s">
        <v>34</v>
      </c>
      <c r="E12" s="6" t="s">
        <v>14</v>
      </c>
      <c r="F12" s="6" t="s">
        <v>14</v>
      </c>
      <c r="G12" s="6" t="s">
        <v>14</v>
      </c>
      <c r="H12" s="18" t="s">
        <v>1</v>
      </c>
      <c r="I12" s="19" t="s">
        <v>13</v>
      </c>
      <c r="J12" s="8">
        <v>0</v>
      </c>
      <c r="K12" s="8">
        <f t="shared" si="0"/>
        <v>0</v>
      </c>
      <c r="L12" s="8">
        <v>0</v>
      </c>
    </row>
    <row r="13" spans="1:15" s="21" customFormat="1" ht="38.25">
      <c r="A13" s="9" t="s">
        <v>42</v>
      </c>
      <c r="B13" s="16" t="s">
        <v>32</v>
      </c>
      <c r="C13" s="6" t="s">
        <v>2</v>
      </c>
      <c r="D13" s="6" t="s">
        <v>34</v>
      </c>
      <c r="E13" s="6" t="s">
        <v>2</v>
      </c>
      <c r="F13" s="6" t="s">
        <v>14</v>
      </c>
      <c r="G13" s="6" t="s">
        <v>14</v>
      </c>
      <c r="H13" s="6" t="s">
        <v>1</v>
      </c>
      <c r="I13" s="6" t="s">
        <v>35</v>
      </c>
      <c r="J13" s="8">
        <v>0</v>
      </c>
      <c r="K13" s="8">
        <f t="shared" si="0"/>
        <v>0</v>
      </c>
      <c r="L13" s="8">
        <v>0</v>
      </c>
    </row>
    <row r="14" spans="1:15" s="21" customFormat="1" ht="39" hidden="1" customHeight="1">
      <c r="A14" s="9" t="s">
        <v>36</v>
      </c>
      <c r="B14" s="16" t="s">
        <v>32</v>
      </c>
      <c r="C14" s="6" t="s">
        <v>2</v>
      </c>
      <c r="D14" s="6" t="s">
        <v>34</v>
      </c>
      <c r="E14" s="6" t="s">
        <v>14</v>
      </c>
      <c r="F14" s="6" t="s">
        <v>14</v>
      </c>
      <c r="G14" s="6" t="s">
        <v>14</v>
      </c>
      <c r="H14" s="6" t="s">
        <v>1</v>
      </c>
      <c r="I14" s="6" t="s">
        <v>37</v>
      </c>
      <c r="J14" s="8">
        <v>0</v>
      </c>
      <c r="K14" s="8">
        <f t="shared" si="0"/>
        <v>0</v>
      </c>
      <c r="L14" s="8">
        <v>0</v>
      </c>
    </row>
    <row r="15" spans="1:15" s="21" customFormat="1" ht="39" customHeight="1">
      <c r="A15" s="9" t="s">
        <v>41</v>
      </c>
      <c r="B15" s="16" t="s">
        <v>32</v>
      </c>
      <c r="C15" s="6" t="s">
        <v>2</v>
      </c>
      <c r="D15" s="6" t="s">
        <v>34</v>
      </c>
      <c r="E15" s="6" t="s">
        <v>2</v>
      </c>
      <c r="F15" s="6" t="s">
        <v>14</v>
      </c>
      <c r="G15" s="6" t="s">
        <v>29</v>
      </c>
      <c r="H15" s="6" t="s">
        <v>1</v>
      </c>
      <c r="I15" s="6" t="s">
        <v>38</v>
      </c>
      <c r="J15" s="8">
        <v>0</v>
      </c>
      <c r="K15" s="8">
        <f t="shared" si="0"/>
        <v>0</v>
      </c>
      <c r="L15" s="8">
        <v>0</v>
      </c>
    </row>
    <row r="16" spans="1:15" s="21" customFormat="1" ht="39" customHeight="1">
      <c r="A16" s="9" t="s">
        <v>39</v>
      </c>
      <c r="B16" s="16" t="s">
        <v>32</v>
      </c>
      <c r="C16" s="6" t="s">
        <v>2</v>
      </c>
      <c r="D16" s="6" t="s">
        <v>34</v>
      </c>
      <c r="E16" s="6" t="s">
        <v>14</v>
      </c>
      <c r="F16" s="6" t="s">
        <v>14</v>
      </c>
      <c r="G16" s="6" t="s">
        <v>29</v>
      </c>
      <c r="H16" s="6" t="s">
        <v>1</v>
      </c>
      <c r="I16" s="6" t="s">
        <v>40</v>
      </c>
      <c r="J16" s="8">
        <v>0</v>
      </c>
      <c r="K16" s="8">
        <f t="shared" si="0"/>
        <v>0</v>
      </c>
      <c r="L16" s="8">
        <v>0</v>
      </c>
    </row>
    <row r="17" spans="1:12" s="12" customFormat="1" ht="25.5">
      <c r="A17" s="15" t="s">
        <v>16</v>
      </c>
      <c r="B17" s="16" t="s">
        <v>32</v>
      </c>
      <c r="C17" s="6" t="s">
        <v>2</v>
      </c>
      <c r="D17" s="6" t="s">
        <v>3</v>
      </c>
      <c r="E17" s="6" t="s">
        <v>14</v>
      </c>
      <c r="F17" s="6" t="s">
        <v>14</v>
      </c>
      <c r="G17" s="6" t="s">
        <v>14</v>
      </c>
      <c r="H17" s="6" t="s">
        <v>1</v>
      </c>
      <c r="I17" s="7" t="s">
        <v>13</v>
      </c>
      <c r="J17" s="8">
        <f>J21+J22</f>
        <v>22276.100000000002</v>
      </c>
      <c r="K17" s="8">
        <f t="shared" si="0"/>
        <v>0</v>
      </c>
      <c r="L17" s="8">
        <f>L21+L22</f>
        <v>22276.100000000002</v>
      </c>
    </row>
    <row r="18" spans="1:12" s="12" customFormat="1">
      <c r="A18" s="15" t="s">
        <v>24</v>
      </c>
      <c r="B18" s="16" t="s">
        <v>32</v>
      </c>
      <c r="C18" s="6" t="s">
        <v>2</v>
      </c>
      <c r="D18" s="6" t="s">
        <v>3</v>
      </c>
      <c r="E18" s="6" t="s">
        <v>14</v>
      </c>
      <c r="F18" s="6" t="s">
        <v>14</v>
      </c>
      <c r="G18" s="6" t="s">
        <v>14</v>
      </c>
      <c r="H18" s="6" t="s">
        <v>1</v>
      </c>
      <c r="I18" s="7" t="s">
        <v>25</v>
      </c>
      <c r="J18" s="8">
        <f>J19</f>
        <v>-28335.8</v>
      </c>
      <c r="K18" s="8">
        <f t="shared" si="0"/>
        <v>-2944.5</v>
      </c>
      <c r="L18" s="8">
        <f>L19</f>
        <v>-31280.3</v>
      </c>
    </row>
    <row r="19" spans="1:12">
      <c r="A19" s="15" t="s">
        <v>26</v>
      </c>
      <c r="B19" s="16" t="s">
        <v>32</v>
      </c>
      <c r="C19" s="6" t="s">
        <v>2</v>
      </c>
      <c r="D19" s="6" t="s">
        <v>3</v>
      </c>
      <c r="E19" s="6" t="s">
        <v>21</v>
      </c>
      <c r="F19" s="6" t="s">
        <v>14</v>
      </c>
      <c r="G19" s="6" t="s">
        <v>14</v>
      </c>
      <c r="H19" s="6" t="s">
        <v>1</v>
      </c>
      <c r="I19" s="7" t="s">
        <v>25</v>
      </c>
      <c r="J19" s="8">
        <f>J20</f>
        <v>-28335.8</v>
      </c>
      <c r="K19" s="8">
        <f t="shared" si="0"/>
        <v>-2944.5</v>
      </c>
      <c r="L19" s="8">
        <f>L20</f>
        <v>-31280.3</v>
      </c>
    </row>
    <row r="20" spans="1:12">
      <c r="A20" s="15" t="s">
        <v>27</v>
      </c>
      <c r="B20" s="16" t="s">
        <v>32</v>
      </c>
      <c r="C20" s="6" t="s">
        <v>2</v>
      </c>
      <c r="D20" s="6" t="s">
        <v>3</v>
      </c>
      <c r="E20" s="6" t="s">
        <v>21</v>
      </c>
      <c r="F20" s="6" t="s">
        <v>2</v>
      </c>
      <c r="G20" s="6" t="s">
        <v>14</v>
      </c>
      <c r="H20" s="6" t="s">
        <v>1</v>
      </c>
      <c r="I20" s="7" t="s">
        <v>28</v>
      </c>
      <c r="J20" s="8">
        <f>J21</f>
        <v>-28335.8</v>
      </c>
      <c r="K20" s="8">
        <f t="shared" si="0"/>
        <v>-2944.5</v>
      </c>
      <c r="L20" s="8">
        <f>L21</f>
        <v>-31280.3</v>
      </c>
    </row>
    <row r="21" spans="1:12" ht="25.5">
      <c r="A21" s="15" t="s">
        <v>30</v>
      </c>
      <c r="B21" s="16" t="s">
        <v>32</v>
      </c>
      <c r="C21" s="6" t="s">
        <v>2</v>
      </c>
      <c r="D21" s="6" t="s">
        <v>3</v>
      </c>
      <c r="E21" s="6" t="s">
        <v>21</v>
      </c>
      <c r="F21" s="6" t="s">
        <v>2</v>
      </c>
      <c r="G21" s="6" t="s">
        <v>29</v>
      </c>
      <c r="H21" s="6" t="s">
        <v>1</v>
      </c>
      <c r="I21" s="7" t="s">
        <v>28</v>
      </c>
      <c r="J21" s="8">
        <v>-28335.8</v>
      </c>
      <c r="K21" s="8">
        <f t="shared" si="0"/>
        <v>-2944.5</v>
      </c>
      <c r="L21" s="8">
        <v>-31280.3</v>
      </c>
    </row>
    <row r="22" spans="1:12">
      <c r="A22" s="15" t="s">
        <v>17</v>
      </c>
      <c r="B22" s="16" t="s">
        <v>32</v>
      </c>
      <c r="C22" s="6" t="s">
        <v>2</v>
      </c>
      <c r="D22" s="6" t="s">
        <v>3</v>
      </c>
      <c r="E22" s="6" t="s">
        <v>14</v>
      </c>
      <c r="F22" s="6" t="s">
        <v>14</v>
      </c>
      <c r="G22" s="6" t="s">
        <v>14</v>
      </c>
      <c r="H22" s="6" t="s">
        <v>1</v>
      </c>
      <c r="I22" s="7" t="s">
        <v>20</v>
      </c>
      <c r="J22" s="8">
        <f>J23</f>
        <v>50611.9</v>
      </c>
      <c r="K22" s="8">
        <f t="shared" si="0"/>
        <v>2944.5</v>
      </c>
      <c r="L22" s="8">
        <f>L23</f>
        <v>53556.4</v>
      </c>
    </row>
    <row r="23" spans="1:12">
      <c r="A23" s="15" t="s">
        <v>18</v>
      </c>
      <c r="B23" s="16" t="s">
        <v>32</v>
      </c>
      <c r="C23" s="6" t="s">
        <v>2</v>
      </c>
      <c r="D23" s="6" t="s">
        <v>3</v>
      </c>
      <c r="E23" s="6" t="s">
        <v>21</v>
      </c>
      <c r="F23" s="6" t="s">
        <v>14</v>
      </c>
      <c r="G23" s="6" t="s">
        <v>14</v>
      </c>
      <c r="H23" s="6" t="s">
        <v>1</v>
      </c>
      <c r="I23" s="7" t="s">
        <v>20</v>
      </c>
      <c r="J23" s="8">
        <f>J24</f>
        <v>50611.9</v>
      </c>
      <c r="K23" s="8">
        <f t="shared" si="0"/>
        <v>2944.5</v>
      </c>
      <c r="L23" s="8">
        <f>L24</f>
        <v>53556.4</v>
      </c>
    </row>
    <row r="24" spans="1:12">
      <c r="A24" s="15" t="s">
        <v>19</v>
      </c>
      <c r="B24" s="16" t="s">
        <v>32</v>
      </c>
      <c r="C24" s="6" t="s">
        <v>2</v>
      </c>
      <c r="D24" s="6" t="s">
        <v>3</v>
      </c>
      <c r="E24" s="6" t="s">
        <v>21</v>
      </c>
      <c r="F24" s="6" t="s">
        <v>2</v>
      </c>
      <c r="G24" s="6" t="s">
        <v>14</v>
      </c>
      <c r="H24" s="6" t="s">
        <v>1</v>
      </c>
      <c r="I24" s="7" t="s">
        <v>22</v>
      </c>
      <c r="J24" s="8">
        <f>J25</f>
        <v>50611.9</v>
      </c>
      <c r="K24" s="8">
        <f t="shared" si="0"/>
        <v>2944.5</v>
      </c>
      <c r="L24" s="8">
        <f>L25</f>
        <v>53556.4</v>
      </c>
    </row>
    <row r="25" spans="1:12" ht="25.5">
      <c r="A25" s="15" t="s">
        <v>31</v>
      </c>
      <c r="B25" s="16" t="s">
        <v>32</v>
      </c>
      <c r="C25" s="6" t="s">
        <v>2</v>
      </c>
      <c r="D25" s="6" t="s">
        <v>3</v>
      </c>
      <c r="E25" s="6" t="s">
        <v>21</v>
      </c>
      <c r="F25" s="6" t="s">
        <v>2</v>
      </c>
      <c r="G25" s="6" t="s">
        <v>29</v>
      </c>
      <c r="H25" s="6" t="s">
        <v>1</v>
      </c>
      <c r="I25" s="7" t="s">
        <v>22</v>
      </c>
      <c r="J25" s="8">
        <v>50611.9</v>
      </c>
      <c r="K25" s="8">
        <f t="shared" si="0"/>
        <v>2944.5</v>
      </c>
      <c r="L25" s="8">
        <v>53556.4</v>
      </c>
    </row>
    <row r="26" spans="1:12" ht="15" customHeight="1">
      <c r="A26" s="5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>
      <c r="A27" s="5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>
      <c r="A28" s="5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>
      <c r="A29" s="5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>
      <c r="A30" s="5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>
      <c r="A31" s="5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>
      <c r="A32" s="5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>
      <c r="A33" s="5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>
      <c r="A34" s="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>
      <c r="A35" s="5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>
      <c r="A36" s="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>
      <c r="A37" s="5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>
      <c r="A38" s="5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>
      <c r="A39" s="5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>
      <c r="A40" s="5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>
      <c r="A41" s="5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>
      <c r="A42" s="5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>
      <c r="A43" s="5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</sheetData>
  <mergeCells count="14">
    <mergeCell ref="B6:I7"/>
    <mergeCell ref="A6:A9"/>
    <mergeCell ref="J1:L1"/>
    <mergeCell ref="A2:L2"/>
    <mergeCell ref="K7:K9"/>
    <mergeCell ref="L7:L9"/>
    <mergeCell ref="B8:B9"/>
    <mergeCell ref="C8:C9"/>
    <mergeCell ref="D8:D9"/>
    <mergeCell ref="E8:G8"/>
    <mergeCell ref="J7:J9"/>
    <mergeCell ref="I8:I9"/>
    <mergeCell ref="H8:H9"/>
    <mergeCell ref="J6:L6"/>
  </mergeCells>
  <phoneticPr fontId="6" type="noConversion"/>
  <printOptions horizontalCentered="1" verticalCentered="1"/>
  <pageMargins left="0.19685039370078741" right="0" top="0.59055118110236227" bottom="0.59055118110236227" header="0" footer="0.39370078740157483"/>
  <pageSetup paperSize="9" scale="77" firstPageNumber="115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ist-fin</vt:lpstr>
      <vt:lpstr>'ist-fin'!Область_печати</vt:lpstr>
    </vt:vector>
  </TitlesOfParts>
  <Company>ФИНТЕХ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Вяльсова С.</dc:creator>
  <cp:lastModifiedBy>Elena</cp:lastModifiedBy>
  <cp:lastPrinted>2024-12-05T11:44:13Z</cp:lastPrinted>
  <dcterms:created xsi:type="dcterms:W3CDTF">2001-04-26T07:34:20Z</dcterms:created>
  <dcterms:modified xsi:type="dcterms:W3CDTF">2024-12-10T12:04:25Z</dcterms:modified>
</cp:coreProperties>
</file>